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 Space - PCPS\Projects and Task Forces\Human Capital\First 15 Reading Program\"/>
    </mc:Choice>
  </mc:AlternateContent>
  <bookViews>
    <workbookView xWindow="0" yWindow="0" windowWidth="19200" windowHeight="6585" xr2:uid="{00000000-000D-0000-FFFF-FFFF00000000}"/>
  </bookViews>
  <sheets>
    <sheet name="Library Build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65" i="1"/>
  <c r="F53" i="1"/>
  <c r="F41" i="1"/>
  <c r="F25" i="1" l="1"/>
  <c r="B26" i="1"/>
  <c r="B97" i="1" l="1"/>
  <c r="B99" i="1" s="1"/>
  <c r="F96" i="1"/>
  <c r="F95" i="1"/>
  <c r="F94" i="1"/>
  <c r="F93" i="1"/>
  <c r="F92" i="1"/>
  <c r="F91" i="1"/>
  <c r="F90" i="1"/>
  <c r="F89" i="1"/>
  <c r="B85" i="1"/>
  <c r="F84" i="1"/>
  <c r="F83" i="1"/>
  <c r="F82" i="1"/>
  <c r="F81" i="1"/>
  <c r="F80" i="1"/>
  <c r="F79" i="1"/>
  <c r="F78" i="1"/>
  <c r="F72" i="1"/>
  <c r="F71" i="1"/>
  <c r="F70" i="1"/>
  <c r="F69" i="1"/>
  <c r="F68" i="1"/>
  <c r="F67" i="1"/>
  <c r="F66" i="1"/>
  <c r="B73" i="1"/>
  <c r="F60" i="1"/>
  <c r="F59" i="1"/>
  <c r="F58" i="1"/>
  <c r="F57" i="1"/>
  <c r="F56" i="1"/>
  <c r="F55" i="1"/>
  <c r="F54" i="1"/>
  <c r="B61" i="1"/>
  <c r="F42" i="1"/>
  <c r="F43" i="1"/>
  <c r="F44" i="1"/>
  <c r="F45" i="1"/>
  <c r="F46" i="1"/>
  <c r="F47" i="1"/>
  <c r="F48" i="1"/>
  <c r="B49" i="1"/>
  <c r="B37" i="1"/>
  <c r="F31" i="1"/>
  <c r="F32" i="1"/>
  <c r="F33" i="1"/>
  <c r="F34" i="1"/>
  <c r="F35" i="1"/>
  <c r="F36" i="1"/>
  <c r="F3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10" i="1"/>
  <c r="F49" i="1" l="1"/>
  <c r="F97" i="1"/>
  <c r="F61" i="1"/>
  <c r="F85" i="1"/>
  <c r="F73" i="1"/>
  <c r="F37" i="1"/>
  <c r="F26" i="1"/>
  <c r="F99" i="1" l="1"/>
</calcChain>
</file>

<file path=xl/sharedStrings.xml><?xml version="1.0" encoding="utf-8"?>
<sst xmlns="http://schemas.openxmlformats.org/spreadsheetml/2006/main" count="185" uniqueCount="130">
  <si>
    <t>Book #</t>
  </si>
  <si>
    <t># of Copies</t>
  </si>
  <si>
    <t>Book Title</t>
  </si>
  <si>
    <t>Author</t>
  </si>
  <si>
    <t xml:space="preserve">Estimated Total Cost </t>
  </si>
  <si>
    <t>Fred Factor</t>
  </si>
  <si>
    <t>How to Become a Rainmaker</t>
  </si>
  <si>
    <t>Who Moved my Cheese</t>
  </si>
  <si>
    <t xml:space="preserve">How Full is Your Bucket </t>
  </si>
  <si>
    <t>The One Minute Manager</t>
  </si>
  <si>
    <t>Death by Meeting</t>
  </si>
  <si>
    <t>Getting Naked</t>
  </si>
  <si>
    <t>The Total Money Makeover</t>
  </si>
  <si>
    <t>The Secret</t>
  </si>
  <si>
    <t>The 3 Big Questions for a Frantic Family</t>
  </si>
  <si>
    <t>How Successful People Think</t>
  </si>
  <si>
    <t>Great Work</t>
  </si>
  <si>
    <t>The Energy Bus</t>
  </si>
  <si>
    <t>Sanborn</t>
  </si>
  <si>
    <t>Fox</t>
  </si>
  <si>
    <t>Johnson</t>
  </si>
  <si>
    <t>Lundin</t>
  </si>
  <si>
    <t>Rath</t>
  </si>
  <si>
    <t>Blanchard</t>
  </si>
  <si>
    <t>Lencioni</t>
  </si>
  <si>
    <t>Ramsey</t>
  </si>
  <si>
    <t>Maxwell</t>
  </si>
  <si>
    <t>Sturt</t>
  </si>
  <si>
    <t>Gordon</t>
  </si>
  <si>
    <t>Total # of Books in Order #1</t>
  </si>
  <si>
    <t>Raving Fans</t>
  </si>
  <si>
    <t>Every Family's Business</t>
  </si>
  <si>
    <t>Silos, Politics &amp; Turf Wars</t>
  </si>
  <si>
    <t>Whale Done</t>
  </si>
  <si>
    <t>Good to Great</t>
  </si>
  <si>
    <t>How High Will You Climb?</t>
  </si>
  <si>
    <t>Golf is Not a Game of Perfect</t>
  </si>
  <si>
    <t>Collins</t>
  </si>
  <si>
    <t>Rotella</t>
  </si>
  <si>
    <t>Order #2: Week #3</t>
  </si>
  <si>
    <t>Order #1: Week #1</t>
  </si>
  <si>
    <t>Total # of Books in Order #2</t>
  </si>
  <si>
    <t>Order #3: Week #6</t>
  </si>
  <si>
    <t>Total # of Books in Order #3</t>
  </si>
  <si>
    <t>5 Dysfunctions of a Team</t>
  </si>
  <si>
    <t xml:space="preserve">Gung Ho! </t>
  </si>
  <si>
    <t>Purpose Driven Life</t>
  </si>
  <si>
    <t xml:space="preserve">How to Win Friends and Influence People </t>
  </si>
  <si>
    <t>Trusted Advisor</t>
  </si>
  <si>
    <t xml:space="preserve">See You at the Top </t>
  </si>
  <si>
    <t>You Don't Need a Title to be a Leader</t>
  </si>
  <si>
    <t>First Break All of the Rules</t>
  </si>
  <si>
    <t>Warren</t>
  </si>
  <si>
    <t>Carnegie</t>
  </si>
  <si>
    <t>Maister</t>
  </si>
  <si>
    <t>Ziglar</t>
  </si>
  <si>
    <t>Buckingham</t>
  </si>
  <si>
    <t>Order #4: Week #10</t>
  </si>
  <si>
    <t>Awaken the Giant Within</t>
  </si>
  <si>
    <t>Think and Grow Rich</t>
  </si>
  <si>
    <t>Its Not About Me</t>
  </si>
  <si>
    <t>Quiet</t>
  </si>
  <si>
    <t>The No Complaining Rule</t>
  </si>
  <si>
    <t>Made to Stick</t>
  </si>
  <si>
    <t>7 Habits of Highly Effective People</t>
  </si>
  <si>
    <t>The One Minute Sales Person</t>
  </si>
  <si>
    <t>Total # of Books in Order #4</t>
  </si>
  <si>
    <t>Robbins</t>
  </si>
  <si>
    <t>Hill</t>
  </si>
  <si>
    <t xml:space="preserve">Lucado </t>
  </si>
  <si>
    <t>Cain</t>
  </si>
  <si>
    <t>Heath</t>
  </si>
  <si>
    <t xml:space="preserve">Canfield </t>
  </si>
  <si>
    <t>Order #5: Week #14</t>
  </si>
  <si>
    <t>High Five</t>
  </si>
  <si>
    <t>The Lean Startup</t>
  </si>
  <si>
    <t>How Children Succeed</t>
  </si>
  <si>
    <t>The Carpenter</t>
  </si>
  <si>
    <t>Value Pricing</t>
  </si>
  <si>
    <t>Delivering Happiness</t>
  </si>
  <si>
    <t>Total # of Books in Order #5</t>
  </si>
  <si>
    <t>Canfield</t>
  </si>
  <si>
    <t>Ries</t>
  </si>
  <si>
    <t>Tough</t>
  </si>
  <si>
    <t>Kotter</t>
  </si>
  <si>
    <t>Baker</t>
  </si>
  <si>
    <t>Hsieh</t>
  </si>
  <si>
    <t>Order #6: Week #18</t>
  </si>
  <si>
    <t>The Goal</t>
  </si>
  <si>
    <t>The Dip</t>
  </si>
  <si>
    <t>Contagious</t>
  </si>
  <si>
    <t xml:space="preserve">15 Invaluable Laws of Growth </t>
  </si>
  <si>
    <t>The Greatest Salesman in the World</t>
  </si>
  <si>
    <t xml:space="preserve">Rich Dad Poor Dad </t>
  </si>
  <si>
    <t>Goldratt</t>
  </si>
  <si>
    <t>Godin</t>
  </si>
  <si>
    <t>Berger</t>
  </si>
  <si>
    <t>Keller</t>
  </si>
  <si>
    <t xml:space="preserve">Maxwell </t>
  </si>
  <si>
    <t>Mandino</t>
  </si>
  <si>
    <t>Kiyosaki</t>
  </si>
  <si>
    <t>Total # of Books in Order #6</t>
  </si>
  <si>
    <t>Order #7: Week #22</t>
  </si>
  <si>
    <t>Great Leaders Grow</t>
  </si>
  <si>
    <t>Four Obsessions of an Extraordinary Executive</t>
  </si>
  <si>
    <t>In Search of Excellence</t>
  </si>
  <si>
    <t>The Effective Executive</t>
  </si>
  <si>
    <t>Mastering the Rockefeller Habits</t>
  </si>
  <si>
    <t>Smart Money Smart Kids</t>
  </si>
  <si>
    <t>Guerilla Marketing</t>
  </si>
  <si>
    <t>Courageous Leadership</t>
  </si>
  <si>
    <t>Peters</t>
  </si>
  <si>
    <t>Drucker</t>
  </si>
  <si>
    <t>Harnish</t>
  </si>
  <si>
    <t>Levinson</t>
  </si>
  <si>
    <t>Hybels</t>
  </si>
  <si>
    <t>Total # of Books in Order #7</t>
  </si>
  <si>
    <t>Total # of Books Over 7 Orders &amp; 22 Weeks</t>
  </si>
  <si>
    <t>SAMPLE LIBRARY BUILDER FOR AN ACCOUNTING FIRM WITH 30 EMPLOYEES</t>
  </si>
  <si>
    <t xml:space="preserve">Success Principles </t>
  </si>
  <si>
    <t>High Performance Habits</t>
  </si>
  <si>
    <t>Burchard</t>
  </si>
  <si>
    <t>Ideal Team Player</t>
  </si>
  <si>
    <t>Our Iceberg is Melting</t>
  </si>
  <si>
    <t>The One Word That Will Change Your Life</t>
  </si>
  <si>
    <t>Fish!</t>
  </si>
  <si>
    <t>Deans</t>
  </si>
  <si>
    <t>The One Thing</t>
  </si>
  <si>
    <t>Estimated Retail Price</t>
  </si>
  <si>
    <t>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</si>
</sst>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0" xfId="2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2" fillId="0" borderId="2" xfId="1" applyNumberFormat="1" applyFont="1" applyBorder="1"/>
    <xf numFmtId="44" fontId="2" fillId="0" borderId="2" xfId="0" applyNumberFormat="1" applyFont="1" applyBorder="1"/>
    <xf numFmtId="44" fontId="2" fillId="0" borderId="2" xfId="2" applyFont="1" applyBorder="1"/>
    <xf numFmtId="164" fontId="2" fillId="0" borderId="2" xfId="1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66674</xdr:rowOff>
    </xdr:from>
    <xdr:to>
      <xdr:col>5</xdr:col>
      <xdr:colOff>577215</xdr:colOff>
      <xdr:row>4</xdr:row>
      <xdr:rowOff>69780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0971AD-C8FB-4945-A9DC-FD1385D3D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8" y="66674"/>
          <a:ext cx="6035040" cy="7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100</xdr:row>
      <xdr:rowOff>14287</xdr:rowOff>
    </xdr:from>
    <xdr:to>
      <xdr:col>5</xdr:col>
      <xdr:colOff>581025</xdr:colOff>
      <xdr:row>102</xdr:row>
      <xdr:rowOff>145097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FE877D-0741-4AA1-AECF-23E91F4E5EA1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2197" t="29908" r="10629" b="25764"/>
        <a:stretch/>
      </xdr:blipFill>
      <xdr:spPr bwMode="auto">
        <a:xfrm>
          <a:off x="4043363" y="20426362"/>
          <a:ext cx="2066925" cy="4927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100"/>
  <sheetViews>
    <sheetView tabSelected="1" zoomScaleNormal="100" workbookViewId="0">
      <selection activeCell="G5" sqref="G5"/>
    </sheetView>
  </sheetViews>
  <sheetFormatPr defaultRowHeight="14.25" x14ac:dyDescent="0.45"/>
  <cols>
    <col min="2" max="2" width="10" customWidth="1"/>
    <col min="3" max="3" width="37.265625" bestFit="1" customWidth="1"/>
    <col min="4" max="4" width="10.265625" bestFit="1" customWidth="1"/>
    <col min="5" max="5" width="10.1328125" customWidth="1"/>
    <col min="6" max="6" width="11.1328125" bestFit="1" customWidth="1"/>
    <col min="10" max="10" width="56.265625" bestFit="1" customWidth="1"/>
  </cols>
  <sheetData>
    <row r="4" spans="1:6" ht="15.4" customHeight="1" x14ac:dyDescent="0.45"/>
    <row r="5" spans="1:6" ht="15.4" customHeight="1" x14ac:dyDescent="0.45"/>
    <row r="6" spans="1:6" x14ac:dyDescent="0.45">
      <c r="A6" s="15" t="s">
        <v>118</v>
      </c>
      <c r="B6" s="15"/>
      <c r="C6" s="15"/>
      <c r="D6" s="15"/>
      <c r="E6" s="15"/>
      <c r="F6" s="15"/>
    </row>
    <row r="7" spans="1:6" ht="14.65" thickBot="1" x14ac:dyDescent="0.5"/>
    <row r="8" spans="1:6" ht="14.65" thickBot="1" x14ac:dyDescent="0.5">
      <c r="A8" s="12" t="s">
        <v>40</v>
      </c>
      <c r="B8" s="13"/>
      <c r="C8" s="13"/>
      <c r="D8" s="13"/>
      <c r="E8" s="13"/>
      <c r="F8" s="14"/>
    </row>
    <row r="9" spans="1:6" ht="28.5" x14ac:dyDescent="0.45">
      <c r="A9" s="3" t="s">
        <v>0</v>
      </c>
      <c r="B9" s="3" t="s">
        <v>1</v>
      </c>
      <c r="C9" s="3" t="s">
        <v>2</v>
      </c>
      <c r="D9" s="3" t="s">
        <v>3</v>
      </c>
      <c r="E9" s="6" t="s">
        <v>128</v>
      </c>
      <c r="F9" s="6" t="s">
        <v>4</v>
      </c>
    </row>
    <row r="10" spans="1:6" x14ac:dyDescent="0.45">
      <c r="A10" s="2">
        <v>1</v>
      </c>
      <c r="B10" s="7">
        <v>6</v>
      </c>
      <c r="C10" t="s">
        <v>5</v>
      </c>
      <c r="D10" t="s">
        <v>18</v>
      </c>
      <c r="E10" s="4">
        <v>9.4700000000000006</v>
      </c>
      <c r="F10" s="5">
        <f>E10*B10</f>
        <v>56.820000000000007</v>
      </c>
    </row>
    <row r="11" spans="1:6" x14ac:dyDescent="0.45">
      <c r="A11" s="2">
        <v>2</v>
      </c>
      <c r="B11" s="7">
        <v>2</v>
      </c>
      <c r="C11" t="s">
        <v>6</v>
      </c>
      <c r="D11" t="s">
        <v>19</v>
      </c>
      <c r="E11" s="4">
        <v>9</v>
      </c>
      <c r="F11" s="5">
        <f t="shared" ref="F11:F25" si="0">E11*B11</f>
        <v>18</v>
      </c>
    </row>
    <row r="12" spans="1:6" x14ac:dyDescent="0.45">
      <c r="A12" s="2">
        <v>3</v>
      </c>
      <c r="B12" s="7">
        <v>3</v>
      </c>
      <c r="C12" t="s">
        <v>7</v>
      </c>
      <c r="D12" t="s">
        <v>20</v>
      </c>
      <c r="E12" s="4">
        <v>11.49</v>
      </c>
      <c r="F12" s="5">
        <f t="shared" si="0"/>
        <v>34.47</v>
      </c>
    </row>
    <row r="13" spans="1:6" x14ac:dyDescent="0.45">
      <c r="A13" s="2">
        <v>4</v>
      </c>
      <c r="B13" s="7">
        <v>3</v>
      </c>
      <c r="C13" t="s">
        <v>125</v>
      </c>
      <c r="D13" t="s">
        <v>21</v>
      </c>
      <c r="E13" s="4">
        <v>10.11</v>
      </c>
      <c r="F13" s="5">
        <f t="shared" si="0"/>
        <v>30.33</v>
      </c>
    </row>
    <row r="14" spans="1:6" x14ac:dyDescent="0.45">
      <c r="A14" s="2">
        <v>5</v>
      </c>
      <c r="B14" s="7">
        <v>3</v>
      </c>
      <c r="C14" t="s">
        <v>8</v>
      </c>
      <c r="D14" t="s">
        <v>22</v>
      </c>
      <c r="E14" s="4">
        <v>14.47</v>
      </c>
      <c r="F14" s="5">
        <f t="shared" si="0"/>
        <v>43.410000000000004</v>
      </c>
    </row>
    <row r="15" spans="1:6" x14ac:dyDescent="0.45">
      <c r="A15" s="2">
        <v>6</v>
      </c>
      <c r="B15" s="7">
        <v>4</v>
      </c>
      <c r="C15" t="s">
        <v>9</v>
      </c>
      <c r="D15" t="s">
        <v>23</v>
      </c>
      <c r="E15" s="4">
        <v>15.11</v>
      </c>
      <c r="F15" s="5">
        <f t="shared" si="0"/>
        <v>60.44</v>
      </c>
    </row>
    <row r="16" spans="1:6" x14ac:dyDescent="0.45">
      <c r="A16" s="2">
        <v>7</v>
      </c>
      <c r="B16" s="7">
        <v>3</v>
      </c>
      <c r="C16" t="s">
        <v>10</v>
      </c>
      <c r="D16" t="s">
        <v>24</v>
      </c>
      <c r="E16" s="4">
        <v>14.18</v>
      </c>
      <c r="F16" s="5">
        <f t="shared" si="0"/>
        <v>42.54</v>
      </c>
    </row>
    <row r="17" spans="1:6" x14ac:dyDescent="0.45">
      <c r="A17" s="2">
        <v>8</v>
      </c>
      <c r="B17" s="7">
        <v>3</v>
      </c>
      <c r="C17" t="s">
        <v>11</v>
      </c>
      <c r="D17" t="s">
        <v>24</v>
      </c>
      <c r="E17" s="4">
        <v>12.96</v>
      </c>
      <c r="F17" s="5">
        <f t="shared" si="0"/>
        <v>38.880000000000003</v>
      </c>
    </row>
    <row r="18" spans="1:6" x14ac:dyDescent="0.45">
      <c r="A18" s="2">
        <v>9</v>
      </c>
      <c r="B18" s="7">
        <v>3</v>
      </c>
      <c r="C18" t="s">
        <v>12</v>
      </c>
      <c r="D18" t="s">
        <v>25</v>
      </c>
      <c r="E18" s="4">
        <v>14.49</v>
      </c>
      <c r="F18" s="5">
        <f t="shared" si="0"/>
        <v>43.47</v>
      </c>
    </row>
    <row r="19" spans="1:6" x14ac:dyDescent="0.45">
      <c r="A19" s="2">
        <v>10</v>
      </c>
      <c r="B19" s="7">
        <v>3</v>
      </c>
      <c r="C19" t="s">
        <v>13</v>
      </c>
      <c r="D19" t="s">
        <v>23</v>
      </c>
      <c r="E19" s="4">
        <v>13.34</v>
      </c>
      <c r="F19" s="5">
        <f t="shared" si="0"/>
        <v>40.019999999999996</v>
      </c>
    </row>
    <row r="20" spans="1:6" x14ac:dyDescent="0.45">
      <c r="A20" s="2">
        <v>11</v>
      </c>
      <c r="B20" s="7">
        <v>2</v>
      </c>
      <c r="C20" t="s">
        <v>14</v>
      </c>
      <c r="D20" t="s">
        <v>24</v>
      </c>
      <c r="E20" s="4">
        <v>10.52</v>
      </c>
      <c r="F20" s="5">
        <f t="shared" si="0"/>
        <v>21.04</v>
      </c>
    </row>
    <row r="21" spans="1:6" x14ac:dyDescent="0.45">
      <c r="A21" s="2">
        <v>12</v>
      </c>
      <c r="B21" s="7">
        <v>3</v>
      </c>
      <c r="C21" t="s">
        <v>15</v>
      </c>
      <c r="D21" t="s">
        <v>26</v>
      </c>
      <c r="E21" s="4">
        <v>6.53</v>
      </c>
      <c r="F21" s="5">
        <f t="shared" si="0"/>
        <v>19.59</v>
      </c>
    </row>
    <row r="22" spans="1:6" x14ac:dyDescent="0.45">
      <c r="A22" s="2">
        <v>13</v>
      </c>
      <c r="B22" s="7">
        <v>2</v>
      </c>
      <c r="C22" t="s">
        <v>16</v>
      </c>
      <c r="D22" t="s">
        <v>27</v>
      </c>
      <c r="E22" s="4">
        <v>12.99</v>
      </c>
      <c r="F22" s="5">
        <f t="shared" si="0"/>
        <v>25.98</v>
      </c>
    </row>
    <row r="23" spans="1:6" x14ac:dyDescent="0.45">
      <c r="A23" s="2">
        <v>14</v>
      </c>
      <c r="B23" s="7">
        <v>2</v>
      </c>
      <c r="C23" t="s">
        <v>120</v>
      </c>
      <c r="D23" t="s">
        <v>121</v>
      </c>
      <c r="E23" s="4">
        <v>18.350000000000001</v>
      </c>
      <c r="F23" s="5">
        <f t="shared" si="0"/>
        <v>36.700000000000003</v>
      </c>
    </row>
    <row r="24" spans="1:6" x14ac:dyDescent="0.45">
      <c r="A24" s="2">
        <v>15</v>
      </c>
      <c r="B24" s="7">
        <v>3</v>
      </c>
      <c r="C24" t="s">
        <v>17</v>
      </c>
      <c r="D24" t="s">
        <v>28</v>
      </c>
      <c r="E24" s="4">
        <v>11.98</v>
      </c>
      <c r="F24" s="5">
        <f t="shared" si="0"/>
        <v>35.94</v>
      </c>
    </row>
    <row r="25" spans="1:6" x14ac:dyDescent="0.45">
      <c r="A25" s="2">
        <v>16</v>
      </c>
      <c r="B25" s="7">
        <v>3</v>
      </c>
      <c r="C25" t="s">
        <v>122</v>
      </c>
      <c r="D25" t="s">
        <v>24</v>
      </c>
      <c r="E25" s="4">
        <v>16.32</v>
      </c>
      <c r="F25" s="5">
        <f t="shared" si="0"/>
        <v>48.96</v>
      </c>
    </row>
    <row r="26" spans="1:6" ht="14.65" thickBot="1" x14ac:dyDescent="0.5">
      <c r="B26" s="8">
        <f>SUM(B10:B25)</f>
        <v>48</v>
      </c>
      <c r="C26" s="1" t="s">
        <v>29</v>
      </c>
      <c r="F26" s="9">
        <f>SUM(F10:F25)</f>
        <v>596.59</v>
      </c>
    </row>
    <row r="27" spans="1:6" ht="15" thickTop="1" thickBot="1" x14ac:dyDescent="0.5"/>
    <row r="28" spans="1:6" ht="14.65" thickBot="1" x14ac:dyDescent="0.5">
      <c r="A28" s="12" t="s">
        <v>39</v>
      </c>
      <c r="B28" s="13"/>
      <c r="C28" s="13"/>
      <c r="D28" s="13"/>
      <c r="E28" s="13"/>
      <c r="F28" s="14"/>
    </row>
    <row r="29" spans="1:6" ht="28.5" x14ac:dyDescent="0.45">
      <c r="A29" s="3" t="s">
        <v>0</v>
      </c>
      <c r="B29" s="3" t="s">
        <v>1</v>
      </c>
      <c r="C29" s="3" t="s">
        <v>2</v>
      </c>
      <c r="D29" s="3" t="s">
        <v>3</v>
      </c>
      <c r="E29" s="6" t="s">
        <v>128</v>
      </c>
      <c r="F29" s="6" t="s">
        <v>4</v>
      </c>
    </row>
    <row r="30" spans="1:6" x14ac:dyDescent="0.45">
      <c r="A30" s="2">
        <v>1</v>
      </c>
      <c r="B30" s="7">
        <v>3</v>
      </c>
      <c r="C30" t="s">
        <v>30</v>
      </c>
      <c r="D30" t="s">
        <v>23</v>
      </c>
      <c r="E30" s="4">
        <v>13.32</v>
      </c>
      <c r="F30" s="4">
        <f>E30*B30</f>
        <v>39.96</v>
      </c>
    </row>
    <row r="31" spans="1:6" x14ac:dyDescent="0.45">
      <c r="A31" s="2">
        <v>2</v>
      </c>
      <c r="B31" s="7">
        <v>2</v>
      </c>
      <c r="C31" t="s">
        <v>31</v>
      </c>
      <c r="D31" t="s">
        <v>126</v>
      </c>
      <c r="E31" s="4">
        <v>30</v>
      </c>
      <c r="F31" s="4">
        <f t="shared" ref="F31:F36" si="1">E31*B31</f>
        <v>60</v>
      </c>
    </row>
    <row r="32" spans="1:6" x14ac:dyDescent="0.45">
      <c r="A32" s="2">
        <v>3</v>
      </c>
      <c r="B32" s="7">
        <v>2</v>
      </c>
      <c r="C32" t="s">
        <v>32</v>
      </c>
      <c r="D32" t="s">
        <v>24</v>
      </c>
      <c r="E32" s="4">
        <v>12.69</v>
      </c>
      <c r="F32" s="4">
        <f t="shared" si="1"/>
        <v>25.38</v>
      </c>
    </row>
    <row r="33" spans="1:6" x14ac:dyDescent="0.45">
      <c r="A33" s="2">
        <v>4</v>
      </c>
      <c r="B33" s="7">
        <v>3</v>
      </c>
      <c r="C33" t="s">
        <v>33</v>
      </c>
      <c r="D33" t="s">
        <v>23</v>
      </c>
      <c r="E33" s="4">
        <v>12.16</v>
      </c>
      <c r="F33" s="4">
        <f t="shared" si="1"/>
        <v>36.480000000000004</v>
      </c>
    </row>
    <row r="34" spans="1:6" x14ac:dyDescent="0.45">
      <c r="A34" s="2">
        <v>5</v>
      </c>
      <c r="B34" s="7">
        <v>2</v>
      </c>
      <c r="C34" t="s">
        <v>34</v>
      </c>
      <c r="D34" t="s">
        <v>37</v>
      </c>
      <c r="E34" s="4">
        <v>10.17</v>
      </c>
      <c r="F34" s="4">
        <f t="shared" si="1"/>
        <v>20.34</v>
      </c>
    </row>
    <row r="35" spans="1:6" x14ac:dyDescent="0.45">
      <c r="A35" s="2">
        <v>6</v>
      </c>
      <c r="B35" s="7">
        <v>2</v>
      </c>
      <c r="C35" t="s">
        <v>35</v>
      </c>
      <c r="D35" t="s">
        <v>26</v>
      </c>
      <c r="E35" s="4">
        <v>8.94</v>
      </c>
      <c r="F35" s="4">
        <f t="shared" si="1"/>
        <v>17.88</v>
      </c>
    </row>
    <row r="36" spans="1:6" x14ac:dyDescent="0.45">
      <c r="A36" s="2">
        <v>7</v>
      </c>
      <c r="B36" s="7">
        <v>1</v>
      </c>
      <c r="C36" t="s">
        <v>36</v>
      </c>
      <c r="D36" t="s">
        <v>38</v>
      </c>
      <c r="E36" s="4">
        <v>7.68</v>
      </c>
      <c r="F36" s="4">
        <f t="shared" si="1"/>
        <v>7.68</v>
      </c>
    </row>
    <row r="37" spans="1:6" ht="14.65" thickBot="1" x14ac:dyDescent="0.5">
      <c r="B37" s="8">
        <f>SUM(B30:B36)</f>
        <v>15</v>
      </c>
      <c r="C37" s="1" t="s">
        <v>41</v>
      </c>
      <c r="F37" s="9">
        <f>SUM(F30:F36)</f>
        <v>207.72</v>
      </c>
    </row>
    <row r="38" spans="1:6" ht="15" thickTop="1" thickBot="1" x14ac:dyDescent="0.5"/>
    <row r="39" spans="1:6" ht="14.65" thickBot="1" x14ac:dyDescent="0.5">
      <c r="A39" s="12" t="s">
        <v>42</v>
      </c>
      <c r="B39" s="13"/>
      <c r="C39" s="13"/>
      <c r="D39" s="13"/>
      <c r="E39" s="13"/>
      <c r="F39" s="14"/>
    </row>
    <row r="40" spans="1:6" ht="28.5" x14ac:dyDescent="0.45">
      <c r="A40" s="3" t="s">
        <v>0</v>
      </c>
      <c r="B40" s="3" t="s">
        <v>1</v>
      </c>
      <c r="C40" s="3" t="s">
        <v>2</v>
      </c>
      <c r="D40" s="3" t="s">
        <v>3</v>
      </c>
      <c r="E40" s="6" t="s">
        <v>128</v>
      </c>
      <c r="F40" s="6" t="s">
        <v>4</v>
      </c>
    </row>
    <row r="41" spans="1:6" x14ac:dyDescent="0.45">
      <c r="A41" s="2">
        <v>1</v>
      </c>
      <c r="B41" s="7">
        <v>2</v>
      </c>
      <c r="C41" t="s">
        <v>44</v>
      </c>
      <c r="D41" t="s">
        <v>24</v>
      </c>
      <c r="E41" s="4">
        <v>18.079999999999998</v>
      </c>
      <c r="F41" s="4">
        <f>E41*B41</f>
        <v>36.159999999999997</v>
      </c>
    </row>
    <row r="42" spans="1:6" x14ac:dyDescent="0.45">
      <c r="A42" s="2">
        <v>2</v>
      </c>
      <c r="B42" s="7">
        <v>2</v>
      </c>
      <c r="C42" t="s">
        <v>45</v>
      </c>
      <c r="D42" t="s">
        <v>23</v>
      </c>
      <c r="E42" s="4">
        <v>10.7</v>
      </c>
      <c r="F42" s="4">
        <f t="shared" ref="F42:F48" si="2">E42*B42</f>
        <v>21.4</v>
      </c>
    </row>
    <row r="43" spans="1:6" x14ac:dyDescent="0.45">
      <c r="A43" s="2">
        <v>3</v>
      </c>
      <c r="B43" s="7">
        <v>1</v>
      </c>
      <c r="C43" t="s">
        <v>46</v>
      </c>
      <c r="D43" t="s">
        <v>52</v>
      </c>
      <c r="E43" s="4">
        <v>13.5</v>
      </c>
      <c r="F43" s="4">
        <f t="shared" si="2"/>
        <v>13.5</v>
      </c>
    </row>
    <row r="44" spans="1:6" x14ac:dyDescent="0.45">
      <c r="A44" s="2">
        <v>4</v>
      </c>
      <c r="B44" s="7">
        <v>2</v>
      </c>
      <c r="C44" t="s">
        <v>47</v>
      </c>
      <c r="D44" t="s">
        <v>53</v>
      </c>
      <c r="E44" s="4">
        <v>9.6</v>
      </c>
      <c r="F44" s="4">
        <f t="shared" si="2"/>
        <v>19.2</v>
      </c>
    </row>
    <row r="45" spans="1:6" x14ac:dyDescent="0.45">
      <c r="A45" s="2">
        <v>5</v>
      </c>
      <c r="B45" s="7">
        <v>2</v>
      </c>
      <c r="C45" t="s">
        <v>48</v>
      </c>
      <c r="D45" t="s">
        <v>54</v>
      </c>
      <c r="E45" s="4">
        <v>10.43</v>
      </c>
      <c r="F45" s="4">
        <f t="shared" si="2"/>
        <v>20.86</v>
      </c>
    </row>
    <row r="46" spans="1:6" x14ac:dyDescent="0.45">
      <c r="A46" s="2">
        <v>6</v>
      </c>
      <c r="B46" s="7">
        <v>2</v>
      </c>
      <c r="C46" t="s">
        <v>49</v>
      </c>
      <c r="D46" t="s">
        <v>55</v>
      </c>
      <c r="E46" s="4">
        <v>18.5</v>
      </c>
      <c r="F46" s="4">
        <f t="shared" si="2"/>
        <v>37</v>
      </c>
    </row>
    <row r="47" spans="1:6" x14ac:dyDescent="0.45">
      <c r="A47" s="2">
        <v>7</v>
      </c>
      <c r="B47" s="7">
        <v>3</v>
      </c>
      <c r="C47" t="s">
        <v>50</v>
      </c>
      <c r="D47" t="s">
        <v>18</v>
      </c>
      <c r="E47" s="4">
        <v>11.9</v>
      </c>
      <c r="F47" s="4">
        <f t="shared" si="2"/>
        <v>35.700000000000003</v>
      </c>
    </row>
    <row r="48" spans="1:6" x14ac:dyDescent="0.45">
      <c r="A48" s="2">
        <v>8</v>
      </c>
      <c r="B48" s="7">
        <v>1</v>
      </c>
      <c r="C48" t="s">
        <v>51</v>
      </c>
      <c r="D48" t="s">
        <v>56</v>
      </c>
      <c r="E48" s="4">
        <v>17.690000000000001</v>
      </c>
      <c r="F48" s="4">
        <f t="shared" si="2"/>
        <v>17.690000000000001</v>
      </c>
    </row>
    <row r="49" spans="1:6" ht="14.65" thickBot="1" x14ac:dyDescent="0.5">
      <c r="B49" s="8">
        <f>SUM(B41:B48)</f>
        <v>15</v>
      </c>
      <c r="C49" s="1" t="s">
        <v>43</v>
      </c>
      <c r="F49" s="9">
        <f>SUM(F41:F48)</f>
        <v>201.51</v>
      </c>
    </row>
    <row r="50" spans="1:6" ht="15" thickTop="1" thickBot="1" x14ac:dyDescent="0.5"/>
    <row r="51" spans="1:6" ht="14.65" thickBot="1" x14ac:dyDescent="0.5">
      <c r="A51" s="12" t="s">
        <v>57</v>
      </c>
      <c r="B51" s="13"/>
      <c r="C51" s="13"/>
      <c r="D51" s="13"/>
      <c r="E51" s="13"/>
      <c r="F51" s="14"/>
    </row>
    <row r="52" spans="1:6" ht="28.5" x14ac:dyDescent="0.45">
      <c r="A52" s="3" t="s">
        <v>0</v>
      </c>
      <c r="B52" s="3" t="s">
        <v>1</v>
      </c>
      <c r="C52" s="3" t="s">
        <v>2</v>
      </c>
      <c r="D52" s="3" t="s">
        <v>3</v>
      </c>
      <c r="E52" s="6" t="s">
        <v>128</v>
      </c>
      <c r="F52" s="6" t="s">
        <v>4</v>
      </c>
    </row>
    <row r="53" spans="1:6" x14ac:dyDescent="0.45">
      <c r="A53" s="2">
        <v>1</v>
      </c>
      <c r="B53" s="7">
        <v>2</v>
      </c>
      <c r="C53" t="s">
        <v>58</v>
      </c>
      <c r="D53" t="s">
        <v>67</v>
      </c>
      <c r="E53" s="4">
        <v>10.34</v>
      </c>
      <c r="F53" s="4">
        <f>E53*B53</f>
        <v>20.68</v>
      </c>
    </row>
    <row r="54" spans="1:6" x14ac:dyDescent="0.45">
      <c r="A54" s="2">
        <v>2</v>
      </c>
      <c r="B54" s="7">
        <v>2</v>
      </c>
      <c r="C54" t="s">
        <v>59</v>
      </c>
      <c r="D54" t="s">
        <v>68</v>
      </c>
      <c r="E54" s="4">
        <v>8.9700000000000006</v>
      </c>
      <c r="F54" s="4">
        <f t="shared" ref="F54:F60" si="3">E54*B54</f>
        <v>17.940000000000001</v>
      </c>
    </row>
    <row r="55" spans="1:6" x14ac:dyDescent="0.45">
      <c r="A55" s="2">
        <v>3</v>
      </c>
      <c r="B55" s="7">
        <v>2</v>
      </c>
      <c r="C55" t="s">
        <v>60</v>
      </c>
      <c r="D55" t="s">
        <v>69</v>
      </c>
      <c r="E55" s="4">
        <v>11.98</v>
      </c>
      <c r="F55" s="4">
        <f t="shared" si="3"/>
        <v>23.96</v>
      </c>
    </row>
    <row r="56" spans="1:6" x14ac:dyDescent="0.45">
      <c r="A56" s="2">
        <v>4</v>
      </c>
      <c r="B56" s="7">
        <v>1</v>
      </c>
      <c r="C56" t="s">
        <v>61</v>
      </c>
      <c r="D56" t="s">
        <v>70</v>
      </c>
      <c r="E56" s="4">
        <v>9.0500000000000007</v>
      </c>
      <c r="F56" s="4">
        <f t="shared" si="3"/>
        <v>9.0500000000000007</v>
      </c>
    </row>
    <row r="57" spans="1:6" x14ac:dyDescent="0.45">
      <c r="A57" s="2">
        <v>5</v>
      </c>
      <c r="B57" s="7">
        <v>2</v>
      </c>
      <c r="C57" t="s">
        <v>62</v>
      </c>
      <c r="D57" t="s">
        <v>28</v>
      </c>
      <c r="E57" s="4">
        <v>11.6</v>
      </c>
      <c r="F57" s="4">
        <f t="shared" si="3"/>
        <v>23.2</v>
      </c>
    </row>
    <row r="58" spans="1:6" x14ac:dyDescent="0.45">
      <c r="A58" s="2">
        <v>6</v>
      </c>
      <c r="B58" s="7">
        <v>2</v>
      </c>
      <c r="C58" t="s">
        <v>63</v>
      </c>
      <c r="D58" t="s">
        <v>71</v>
      </c>
      <c r="E58" s="4">
        <v>16.559999999999999</v>
      </c>
      <c r="F58" s="4">
        <f t="shared" si="3"/>
        <v>33.119999999999997</v>
      </c>
    </row>
    <row r="59" spans="1:6" x14ac:dyDescent="0.45">
      <c r="A59" s="2">
        <v>7</v>
      </c>
      <c r="B59" s="7">
        <v>2</v>
      </c>
      <c r="C59" t="s">
        <v>64</v>
      </c>
      <c r="D59" t="s">
        <v>72</v>
      </c>
      <c r="E59" s="4">
        <v>11.47</v>
      </c>
      <c r="F59" s="4">
        <f t="shared" si="3"/>
        <v>22.94</v>
      </c>
    </row>
    <row r="60" spans="1:6" x14ac:dyDescent="0.45">
      <c r="A60" s="2">
        <v>8</v>
      </c>
      <c r="B60" s="7">
        <v>2</v>
      </c>
      <c r="C60" t="s">
        <v>65</v>
      </c>
      <c r="D60" t="s">
        <v>20</v>
      </c>
      <c r="E60" s="4">
        <v>11.59</v>
      </c>
      <c r="F60" s="4">
        <f t="shared" si="3"/>
        <v>23.18</v>
      </c>
    </row>
    <row r="61" spans="1:6" ht="14.65" thickBot="1" x14ac:dyDescent="0.5">
      <c r="B61" s="8">
        <f>SUM(B53:B60)</f>
        <v>15</v>
      </c>
      <c r="C61" s="1" t="s">
        <v>66</v>
      </c>
      <c r="F61" s="9">
        <f>SUM(F53:F60)</f>
        <v>174.07000000000002</v>
      </c>
    </row>
    <row r="62" spans="1:6" ht="15" thickTop="1" thickBot="1" x14ac:dyDescent="0.5"/>
    <row r="63" spans="1:6" ht="14.65" thickBot="1" x14ac:dyDescent="0.5">
      <c r="A63" s="12" t="s">
        <v>73</v>
      </c>
      <c r="B63" s="13"/>
      <c r="C63" s="13"/>
      <c r="D63" s="13"/>
      <c r="E63" s="13"/>
      <c r="F63" s="14"/>
    </row>
    <row r="64" spans="1:6" ht="28.5" x14ac:dyDescent="0.45">
      <c r="A64" s="3" t="s">
        <v>0</v>
      </c>
      <c r="B64" s="3" t="s">
        <v>1</v>
      </c>
      <c r="C64" s="3" t="s">
        <v>2</v>
      </c>
      <c r="D64" s="3" t="s">
        <v>3</v>
      </c>
      <c r="E64" s="6" t="s">
        <v>128</v>
      </c>
      <c r="F64" s="6" t="s">
        <v>4</v>
      </c>
    </row>
    <row r="65" spans="1:6" x14ac:dyDescent="0.45">
      <c r="A65" s="2">
        <v>1</v>
      </c>
      <c r="B65" s="7">
        <v>2</v>
      </c>
      <c r="C65" t="s">
        <v>119</v>
      </c>
      <c r="D65" t="s">
        <v>81</v>
      </c>
      <c r="E65" s="4">
        <v>13.44</v>
      </c>
      <c r="F65" s="4">
        <f>E65*B65</f>
        <v>26.88</v>
      </c>
    </row>
    <row r="66" spans="1:6" x14ac:dyDescent="0.45">
      <c r="A66" s="2">
        <v>2</v>
      </c>
      <c r="B66" s="7">
        <v>2</v>
      </c>
      <c r="C66" t="s">
        <v>74</v>
      </c>
      <c r="D66" t="s">
        <v>23</v>
      </c>
      <c r="E66" s="4">
        <v>11.66</v>
      </c>
      <c r="F66" s="4">
        <f t="shared" ref="F66:F72" si="4">E66*B66</f>
        <v>23.32</v>
      </c>
    </row>
    <row r="67" spans="1:6" x14ac:dyDescent="0.45">
      <c r="A67" s="2">
        <v>3</v>
      </c>
      <c r="B67" s="7">
        <v>2</v>
      </c>
      <c r="C67" t="s">
        <v>75</v>
      </c>
      <c r="D67" t="s">
        <v>82</v>
      </c>
      <c r="E67" s="4">
        <v>20.2</v>
      </c>
      <c r="F67" s="4">
        <f t="shared" si="4"/>
        <v>40.4</v>
      </c>
    </row>
    <row r="68" spans="1:6" x14ac:dyDescent="0.45">
      <c r="A68" s="2">
        <v>4</v>
      </c>
      <c r="B68" s="7">
        <v>2</v>
      </c>
      <c r="C68" t="s">
        <v>76</v>
      </c>
      <c r="D68" t="s">
        <v>83</v>
      </c>
      <c r="E68" s="4">
        <v>8.75</v>
      </c>
      <c r="F68" s="4">
        <f t="shared" si="4"/>
        <v>17.5</v>
      </c>
    </row>
    <row r="69" spans="1:6" x14ac:dyDescent="0.45">
      <c r="A69" s="2">
        <v>5</v>
      </c>
      <c r="B69" s="7">
        <v>2</v>
      </c>
      <c r="C69" t="s">
        <v>123</v>
      </c>
      <c r="D69" t="s">
        <v>84</v>
      </c>
      <c r="E69" s="4">
        <v>15.63</v>
      </c>
      <c r="F69" s="4">
        <f t="shared" si="4"/>
        <v>31.26</v>
      </c>
    </row>
    <row r="70" spans="1:6" x14ac:dyDescent="0.45">
      <c r="A70" s="2">
        <v>6</v>
      </c>
      <c r="B70" s="7">
        <v>2</v>
      </c>
      <c r="C70" t="s">
        <v>77</v>
      </c>
      <c r="D70" t="s">
        <v>28</v>
      </c>
      <c r="E70" s="4">
        <v>14.65</v>
      </c>
      <c r="F70" s="4">
        <f t="shared" si="4"/>
        <v>29.3</v>
      </c>
    </row>
    <row r="71" spans="1:6" x14ac:dyDescent="0.45">
      <c r="A71" s="2">
        <v>7</v>
      </c>
      <c r="B71" s="7">
        <v>1</v>
      </c>
      <c r="C71" t="s">
        <v>78</v>
      </c>
      <c r="D71" t="s">
        <v>85</v>
      </c>
      <c r="E71" s="4">
        <v>65.27</v>
      </c>
      <c r="F71" s="4">
        <f t="shared" si="4"/>
        <v>65.27</v>
      </c>
    </row>
    <row r="72" spans="1:6" x14ac:dyDescent="0.45">
      <c r="A72" s="2">
        <v>8</v>
      </c>
      <c r="B72" s="7">
        <v>2</v>
      </c>
      <c r="C72" t="s">
        <v>79</v>
      </c>
      <c r="D72" t="s">
        <v>86</v>
      </c>
      <c r="E72" s="4">
        <v>7.74</v>
      </c>
      <c r="F72" s="4">
        <f t="shared" si="4"/>
        <v>15.48</v>
      </c>
    </row>
    <row r="73" spans="1:6" ht="14.65" thickBot="1" x14ac:dyDescent="0.5">
      <c r="B73" s="11">
        <f>SUM(B65:B72)</f>
        <v>15</v>
      </c>
      <c r="C73" s="1" t="s">
        <v>80</v>
      </c>
      <c r="F73" s="9">
        <f>SUM(F65:F72)</f>
        <v>249.41</v>
      </c>
    </row>
    <row r="74" spans="1:6" ht="15" thickTop="1" thickBot="1" x14ac:dyDescent="0.5"/>
    <row r="75" spans="1:6" ht="14.65" thickBot="1" x14ac:dyDescent="0.5">
      <c r="A75" s="12" t="s">
        <v>87</v>
      </c>
      <c r="B75" s="13"/>
      <c r="C75" s="13"/>
      <c r="D75" s="13"/>
      <c r="E75" s="13"/>
      <c r="F75" s="14"/>
    </row>
    <row r="76" spans="1:6" ht="28.5" x14ac:dyDescent="0.45">
      <c r="A76" s="3" t="s">
        <v>0</v>
      </c>
      <c r="B76" s="3" t="s">
        <v>1</v>
      </c>
      <c r="C76" s="3" t="s">
        <v>2</v>
      </c>
      <c r="D76" s="3" t="s">
        <v>3</v>
      </c>
      <c r="E76" s="6" t="s">
        <v>128</v>
      </c>
      <c r="F76" s="6" t="s">
        <v>4</v>
      </c>
    </row>
    <row r="77" spans="1:6" x14ac:dyDescent="0.45">
      <c r="A77" s="2">
        <v>1</v>
      </c>
      <c r="B77" s="7">
        <v>2</v>
      </c>
      <c r="C77" t="s">
        <v>88</v>
      </c>
      <c r="D77" t="s">
        <v>94</v>
      </c>
      <c r="E77" s="4">
        <v>15.62</v>
      </c>
      <c r="F77" s="4">
        <f>E77*B77</f>
        <v>31.24</v>
      </c>
    </row>
    <row r="78" spans="1:6" x14ac:dyDescent="0.45">
      <c r="A78" s="2">
        <v>2</v>
      </c>
      <c r="B78" s="7">
        <v>2</v>
      </c>
      <c r="C78" t="s">
        <v>124</v>
      </c>
      <c r="D78" t="s">
        <v>28</v>
      </c>
      <c r="E78" s="4">
        <v>17.25</v>
      </c>
      <c r="F78" s="4">
        <f t="shared" ref="F78:F84" si="5">E78*B78</f>
        <v>34.5</v>
      </c>
    </row>
    <row r="79" spans="1:6" x14ac:dyDescent="0.45">
      <c r="A79" s="2">
        <v>3</v>
      </c>
      <c r="B79" s="7">
        <v>2</v>
      </c>
      <c r="C79" t="s">
        <v>89</v>
      </c>
      <c r="D79" t="s">
        <v>95</v>
      </c>
      <c r="E79" s="4">
        <v>11.67</v>
      </c>
      <c r="F79" s="4">
        <f t="shared" si="5"/>
        <v>23.34</v>
      </c>
    </row>
    <row r="80" spans="1:6" x14ac:dyDescent="0.45">
      <c r="A80" s="2">
        <v>4</v>
      </c>
      <c r="B80" s="7">
        <v>2</v>
      </c>
      <c r="C80" t="s">
        <v>90</v>
      </c>
      <c r="D80" t="s">
        <v>96</v>
      </c>
      <c r="E80" s="4">
        <v>9.14</v>
      </c>
      <c r="F80" s="4">
        <f t="shared" si="5"/>
        <v>18.28</v>
      </c>
    </row>
    <row r="81" spans="1:6" x14ac:dyDescent="0.45">
      <c r="A81" s="2">
        <v>5</v>
      </c>
      <c r="B81" s="7">
        <v>2</v>
      </c>
      <c r="C81" t="s">
        <v>127</v>
      </c>
      <c r="D81" t="s">
        <v>97</v>
      </c>
      <c r="E81" s="4">
        <v>16.36</v>
      </c>
      <c r="F81" s="4">
        <f t="shared" si="5"/>
        <v>32.72</v>
      </c>
    </row>
    <row r="82" spans="1:6" x14ac:dyDescent="0.45">
      <c r="A82" s="2">
        <v>6</v>
      </c>
      <c r="B82" s="7">
        <v>1</v>
      </c>
      <c r="C82" t="s">
        <v>91</v>
      </c>
      <c r="D82" t="s">
        <v>98</v>
      </c>
      <c r="E82" s="4">
        <v>10.49</v>
      </c>
      <c r="F82" s="4">
        <f t="shared" si="5"/>
        <v>10.49</v>
      </c>
    </row>
    <row r="83" spans="1:6" x14ac:dyDescent="0.45">
      <c r="A83" s="2">
        <v>7</v>
      </c>
      <c r="B83" s="7">
        <v>2</v>
      </c>
      <c r="C83" t="s">
        <v>92</v>
      </c>
      <c r="D83" t="s">
        <v>99</v>
      </c>
      <c r="E83" s="4">
        <v>7.97</v>
      </c>
      <c r="F83" s="4">
        <f t="shared" si="5"/>
        <v>15.94</v>
      </c>
    </row>
    <row r="84" spans="1:6" x14ac:dyDescent="0.45">
      <c r="A84" s="2">
        <v>8</v>
      </c>
      <c r="B84" s="7">
        <v>2</v>
      </c>
      <c r="C84" t="s">
        <v>93</v>
      </c>
      <c r="D84" t="s">
        <v>100</v>
      </c>
      <c r="E84" s="4">
        <v>7.19</v>
      </c>
      <c r="F84" s="4">
        <f t="shared" si="5"/>
        <v>14.38</v>
      </c>
    </row>
    <row r="85" spans="1:6" ht="14.65" thickBot="1" x14ac:dyDescent="0.5">
      <c r="B85" s="8">
        <f>SUM(B77:B84)</f>
        <v>15</v>
      </c>
      <c r="C85" s="1" t="s">
        <v>101</v>
      </c>
      <c r="F85" s="9">
        <f>SUM(F77:F84)</f>
        <v>180.89</v>
      </c>
    </row>
    <row r="86" spans="1:6" ht="15" thickTop="1" thickBot="1" x14ac:dyDescent="0.5"/>
    <row r="87" spans="1:6" ht="14.65" thickBot="1" x14ac:dyDescent="0.5">
      <c r="A87" s="12" t="s">
        <v>102</v>
      </c>
      <c r="B87" s="13"/>
      <c r="C87" s="13"/>
      <c r="D87" s="13"/>
      <c r="E87" s="13"/>
      <c r="F87" s="14"/>
    </row>
    <row r="88" spans="1:6" ht="28.5" x14ac:dyDescent="0.45">
      <c r="A88" s="3" t="s">
        <v>0</v>
      </c>
      <c r="B88" s="3" t="s">
        <v>1</v>
      </c>
      <c r="C88" s="3" t="s">
        <v>2</v>
      </c>
      <c r="D88" s="3" t="s">
        <v>3</v>
      </c>
      <c r="E88" s="6" t="s">
        <v>128</v>
      </c>
      <c r="F88" s="6" t="s">
        <v>4</v>
      </c>
    </row>
    <row r="89" spans="1:6" x14ac:dyDescent="0.45">
      <c r="A89" s="2">
        <v>1</v>
      </c>
      <c r="B89" s="7">
        <v>2</v>
      </c>
      <c r="C89" t="s">
        <v>103</v>
      </c>
      <c r="D89" t="s">
        <v>23</v>
      </c>
      <c r="E89" s="4">
        <v>12.81</v>
      </c>
      <c r="F89" s="4">
        <f>E89*B89</f>
        <v>25.62</v>
      </c>
    </row>
    <row r="90" spans="1:6" x14ac:dyDescent="0.45">
      <c r="A90" s="2">
        <v>2</v>
      </c>
      <c r="B90" s="7">
        <v>2</v>
      </c>
      <c r="C90" t="s">
        <v>104</v>
      </c>
      <c r="D90" t="s">
        <v>24</v>
      </c>
      <c r="E90" s="4">
        <v>12.5</v>
      </c>
      <c r="F90" s="4">
        <f t="shared" ref="F90:F96" si="6">E90*B90</f>
        <v>25</v>
      </c>
    </row>
    <row r="91" spans="1:6" x14ac:dyDescent="0.45">
      <c r="A91" s="2">
        <v>3</v>
      </c>
      <c r="B91" s="7">
        <v>1</v>
      </c>
      <c r="C91" t="s">
        <v>105</v>
      </c>
      <c r="D91" t="s">
        <v>111</v>
      </c>
      <c r="E91" s="4">
        <v>9.25</v>
      </c>
      <c r="F91" s="4">
        <f t="shared" si="6"/>
        <v>9.25</v>
      </c>
    </row>
    <row r="92" spans="1:6" x14ac:dyDescent="0.45">
      <c r="A92" s="2">
        <v>4</v>
      </c>
      <c r="B92" s="7">
        <v>2</v>
      </c>
      <c r="C92" t="s">
        <v>106</v>
      </c>
      <c r="D92" t="s">
        <v>112</v>
      </c>
      <c r="E92" s="4">
        <v>9.33</v>
      </c>
      <c r="F92" s="4">
        <f t="shared" si="6"/>
        <v>18.66</v>
      </c>
    </row>
    <row r="93" spans="1:6" x14ac:dyDescent="0.45">
      <c r="A93" s="2">
        <v>5</v>
      </c>
      <c r="B93" s="7">
        <v>2</v>
      </c>
      <c r="C93" t="s">
        <v>107</v>
      </c>
      <c r="D93" t="s">
        <v>113</v>
      </c>
      <c r="E93" s="4">
        <v>12.7</v>
      </c>
      <c r="F93" s="4">
        <f t="shared" si="6"/>
        <v>25.4</v>
      </c>
    </row>
    <row r="94" spans="1:6" x14ac:dyDescent="0.45">
      <c r="A94" s="2">
        <v>6</v>
      </c>
      <c r="B94" s="7">
        <v>2</v>
      </c>
      <c r="C94" t="s">
        <v>108</v>
      </c>
      <c r="D94" t="s">
        <v>25</v>
      </c>
      <c r="E94" s="4">
        <v>14.39</v>
      </c>
      <c r="F94" s="4">
        <f t="shared" si="6"/>
        <v>28.78</v>
      </c>
    </row>
    <row r="95" spans="1:6" x14ac:dyDescent="0.45">
      <c r="A95" s="2">
        <v>7</v>
      </c>
      <c r="B95" s="7">
        <v>2</v>
      </c>
      <c r="C95" t="s">
        <v>109</v>
      </c>
      <c r="D95" t="s">
        <v>114</v>
      </c>
      <c r="E95" s="4">
        <v>10.95</v>
      </c>
      <c r="F95" s="4">
        <f t="shared" si="6"/>
        <v>21.9</v>
      </c>
    </row>
    <row r="96" spans="1:6" x14ac:dyDescent="0.45">
      <c r="A96" s="2">
        <v>8</v>
      </c>
      <c r="B96" s="7">
        <v>2</v>
      </c>
      <c r="C96" t="s">
        <v>110</v>
      </c>
      <c r="D96" t="s">
        <v>115</v>
      </c>
      <c r="E96" s="4">
        <v>12.62</v>
      </c>
      <c r="F96" s="4">
        <f t="shared" si="6"/>
        <v>25.24</v>
      </c>
    </row>
    <row r="97" spans="2:6" ht="14.65" thickBot="1" x14ac:dyDescent="0.5">
      <c r="B97" s="8">
        <f>SUM(B89:B96)</f>
        <v>15</v>
      </c>
      <c r="C97" s="1" t="s">
        <v>116</v>
      </c>
      <c r="F97" s="9">
        <f>SUM(F89:F96)</f>
        <v>179.85000000000002</v>
      </c>
    </row>
    <row r="98" spans="2:6" ht="14.65" thickTop="1" x14ac:dyDescent="0.45"/>
    <row r="99" spans="2:6" ht="14.65" thickBot="1" x14ac:dyDescent="0.5">
      <c r="B99" s="8">
        <f>B97+B85+B73+B61+B26+B37+B49</f>
        <v>138</v>
      </c>
      <c r="C99" s="1" t="s">
        <v>117</v>
      </c>
      <c r="E99" s="16" t="s">
        <v>129</v>
      </c>
      <c r="F99" s="10">
        <f>SUM(F97+F85+F73+F61+F26+F37+F49)</f>
        <v>1790.04</v>
      </c>
    </row>
    <row r="100" spans="2:6" ht="14.65" thickTop="1" x14ac:dyDescent="0.45"/>
  </sheetData>
  <mergeCells count="8">
    <mergeCell ref="A87:F87"/>
    <mergeCell ref="A6:F6"/>
    <mergeCell ref="A28:F28"/>
    <mergeCell ref="A8:F8"/>
    <mergeCell ref="A39:F39"/>
    <mergeCell ref="A51:F51"/>
    <mergeCell ref="A63:F63"/>
    <mergeCell ref="A75:F75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Library Builder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 Guzzetta</dc:creator>
  <cp:lastModifiedBy>Shelly Guzzetta</cp:lastModifiedBy>
  <dcterms:created xsi:type="dcterms:W3CDTF">2018-01-03T19:30:35Z</dcterms:created>
  <dcterms:modified xsi:type="dcterms:W3CDTF">2018-01-26T20:39:39Z</dcterms:modified>
</cp:coreProperties>
</file>